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lanwinio CC\Finance\Accounts\"/>
    </mc:Choice>
  </mc:AlternateContent>
  <xr:revisionPtr revIDLastSave="0" documentId="13_ncr:1_{CD6A119E-DDB3-46F0-83CB-40428116F6BD}" xr6:coauthVersionLast="47" xr6:coauthVersionMax="47" xr10:uidLastSave="{00000000-0000-0000-0000-000000000000}"/>
  <bookViews>
    <workbookView xWindow="-108" yWindow="-108" windowWidth="23256" windowHeight="12456" xr2:uid="{3E19A030-79ED-4DB2-A19D-37B2315902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7" i="1" l="1"/>
  <c r="D59" i="1"/>
  <c r="D55" i="1"/>
  <c r="D53" i="1"/>
  <c r="D52" i="1"/>
  <c r="D51" i="1"/>
  <c r="L47" i="1"/>
  <c r="D47" i="1"/>
</calcChain>
</file>

<file path=xl/sharedStrings.xml><?xml version="1.0" encoding="utf-8"?>
<sst xmlns="http://schemas.openxmlformats.org/spreadsheetml/2006/main" count="159" uniqueCount="87">
  <si>
    <t>CYNGOR CYMUNED LLANWINIO COMMUNITY COUNCIL 2024-2025</t>
  </si>
  <si>
    <t>Receipts/Derbyniadau</t>
  </si>
  <si>
    <t>Rent</t>
  </si>
  <si>
    <t>Robinson, Rhydcaernarfon</t>
  </si>
  <si>
    <t>Hayes, Blaenllain</t>
  </si>
  <si>
    <t>Carmarthen County Council</t>
  </si>
  <si>
    <t>Precept</t>
  </si>
  <si>
    <t>Ross Gallie - Waylave repay for 2023-24</t>
  </si>
  <si>
    <t>Wayleave</t>
  </si>
  <si>
    <t>Payments/ Taliadau</t>
  </si>
  <si>
    <t>Liza Jones</t>
  </si>
  <si>
    <t>Wages</t>
  </si>
  <si>
    <t xml:space="preserve">ICO </t>
  </si>
  <si>
    <t>membership</t>
  </si>
  <si>
    <t>James, Tyddyn</t>
  </si>
  <si>
    <t>Jackson, Blaenanthir</t>
  </si>
  <si>
    <t>Agoust - copy of audit form cost</t>
  </si>
  <si>
    <t xml:space="preserve">HMRC </t>
  </si>
  <si>
    <t>Clear Insurance</t>
  </si>
  <si>
    <t>Insurance</t>
  </si>
  <si>
    <t>Un Llais Cymru</t>
  </si>
  <si>
    <t>Rosamarie Davies</t>
  </si>
  <si>
    <t>Internal Auditor</t>
  </si>
  <si>
    <t>Vision ICT</t>
  </si>
  <si>
    <t>Website domain</t>
  </si>
  <si>
    <t>DM Payroll Services</t>
  </si>
  <si>
    <t>Payroll admin</t>
  </si>
  <si>
    <t>Carmarthenshire County Council</t>
  </si>
  <si>
    <t>Street Lighting</t>
  </si>
  <si>
    <t>Defibrillator purchase</t>
  </si>
  <si>
    <t>Vat Refund</t>
  </si>
  <si>
    <t>Watkins Partnership</t>
  </si>
  <si>
    <t>Western Power</t>
  </si>
  <si>
    <t>Tenby &amp; Saundersfoot 1st responders</t>
  </si>
  <si>
    <t>Audit Wales</t>
  </si>
  <si>
    <t>Audit fee</t>
  </si>
  <si>
    <t>wages</t>
  </si>
  <si>
    <t>Sean Birch - Donation cememorative bench</t>
  </si>
  <si>
    <t>donation</t>
  </si>
  <si>
    <t>Y Cardi Bach 2023-24 donation</t>
  </si>
  <si>
    <t>SSE Energy</t>
  </si>
  <si>
    <t>electricity</t>
  </si>
  <si>
    <t>Dwr Cymru</t>
  </si>
  <si>
    <t>water charges</t>
  </si>
  <si>
    <t>Refund for defibrillator</t>
  </si>
  <si>
    <t>defib refund</t>
  </si>
  <si>
    <t>Edward Harris Solicitors</t>
  </si>
  <si>
    <t>Solicitor fees</t>
  </si>
  <si>
    <t>Brian John</t>
  </si>
  <si>
    <t>Battery for mower</t>
  </si>
  <si>
    <t>gift Ross Gallie</t>
  </si>
  <si>
    <t xml:space="preserve">Redlynch Leisure </t>
  </si>
  <si>
    <t>New playgrond equipment</t>
  </si>
  <si>
    <t>Llanwinio Community hall</t>
  </si>
  <si>
    <t>Lloyds bank</t>
  </si>
  <si>
    <t>bank charges</t>
  </si>
  <si>
    <t>y Cardi Bach 2024-25 donation</t>
  </si>
  <si>
    <t>Eisteddfod Genedlaethol 2026</t>
  </si>
  <si>
    <t>Iori Saer - refund Charlie Jackson inv</t>
  </si>
  <si>
    <t>playground strimming</t>
  </si>
  <si>
    <t xml:space="preserve">D H &amp; J M James </t>
  </si>
  <si>
    <t>fuel for hedge cutting</t>
  </si>
  <si>
    <t>uncashed cheque 668</t>
  </si>
  <si>
    <t>community benefit</t>
  </si>
  <si>
    <t>Interest - account 998598</t>
  </si>
  <si>
    <t>Interest</t>
  </si>
  <si>
    <t>GVO Wind No 39</t>
  </si>
  <si>
    <t>Aura Wind - Plasparcau</t>
  </si>
  <si>
    <t>GVO Wind No 24</t>
  </si>
  <si>
    <t>Opening Reconciled balance Treasurers account</t>
  </si>
  <si>
    <t>Opening balance Reserve account</t>
  </si>
  <si>
    <t>Add Receipts</t>
  </si>
  <si>
    <t>Less Payments</t>
  </si>
  <si>
    <t>Closing balance Treasurers account</t>
  </si>
  <si>
    <t>Closing balance Reserve account</t>
  </si>
  <si>
    <t>Closing Balance</t>
  </si>
  <si>
    <t>Total</t>
  </si>
  <si>
    <t>Vat</t>
  </si>
  <si>
    <t>James, Blaengors</t>
  </si>
  <si>
    <t>Wages April</t>
  </si>
  <si>
    <t>wages May</t>
  </si>
  <si>
    <t>Wages June</t>
  </si>
  <si>
    <t xml:space="preserve">wages July   </t>
  </si>
  <si>
    <t>Wages Aug &amp; sept</t>
  </si>
  <si>
    <t>Wages Oct &amp; Nov</t>
  </si>
  <si>
    <t>Wages Dec &amp; Jan</t>
  </si>
  <si>
    <t>Wages Feb &amp;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</si>
</sst>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4" fontId="0" fillId="0" borderId="0" xfId="1" applyFont="1"/>
    <xf numFmtId="44" fontId="3" fillId="0" borderId="0" xfId="1" applyFont="1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0010A-846C-44DC-90E0-D40D6DB9A0C8}">
  <dimension ref="A1:N59"/>
  <sheetViews>
    <sheetView tabSelected="1" topLeftCell="C1" zoomScaleNormal="100" workbookViewId="0">
      <selection activeCell="N1" sqref="N1"/>
    </sheetView>
  </sheetViews>
  <sheetFormatPr defaultRowHeight="14.4" x14ac:dyDescent="0.3"/>
  <cols>
    <col min="1" max="1" width="10.5546875" bestFit="1" customWidth="1"/>
    <col min="2" max="2" width="36.109375" customWidth="1"/>
    <col min="4" max="4" width="11.33203125" style="2" bestFit="1" customWidth="1"/>
    <col min="5" max="5" width="24.109375" customWidth="1"/>
    <col min="6" max="6" width="17.44140625" customWidth="1"/>
    <col min="9" max="9" width="10.5546875" bestFit="1" customWidth="1"/>
    <col min="10" max="10" width="27.6640625" bestFit="1" customWidth="1"/>
    <col min="11" max="11" width="22.6640625" bestFit="1" customWidth="1"/>
    <col min="12" max="12" width="11.33203125" style="2" bestFit="1" customWidth="1"/>
    <col min="14" max="14" width="10.44140625" style="2" bestFit="1" customWidth="1"/>
  </cols>
  <sheetData>
    <row r="1" spans="1:14" x14ac:dyDescent="0.3">
      <c r="A1" t="s">
        <v>0</v>
      </c>
    </row>
    <row r="3" spans="1:14" x14ac:dyDescent="0.3">
      <c r="A3" t="s">
        <v>1</v>
      </c>
      <c r="I3" t="s">
        <v>9</v>
      </c>
      <c r="L3" s="2" t="s">
        <v>76</v>
      </c>
      <c r="N3" s="2" t="s">
        <v>77</v>
      </c>
    </row>
    <row r="5" spans="1:14" x14ac:dyDescent="0.3">
      <c r="A5" s="1">
        <v>45025</v>
      </c>
      <c r="B5" t="s">
        <v>64</v>
      </c>
      <c r="C5" t="s">
        <v>65</v>
      </c>
      <c r="D5" s="2">
        <v>36.590000000000003</v>
      </c>
      <c r="I5" s="1">
        <v>45412</v>
      </c>
      <c r="J5" t="s">
        <v>12</v>
      </c>
      <c r="K5" t="s">
        <v>13</v>
      </c>
      <c r="L5" s="2">
        <v>35</v>
      </c>
    </row>
    <row r="6" spans="1:14" x14ac:dyDescent="0.3">
      <c r="A6" s="1">
        <v>45027</v>
      </c>
      <c r="B6" t="s">
        <v>3</v>
      </c>
      <c r="C6" t="s">
        <v>2</v>
      </c>
      <c r="D6" s="2">
        <v>313</v>
      </c>
      <c r="I6" s="1">
        <v>45415</v>
      </c>
      <c r="J6" t="s">
        <v>10</v>
      </c>
      <c r="K6" t="s">
        <v>79</v>
      </c>
      <c r="L6" s="2">
        <v>280</v>
      </c>
    </row>
    <row r="7" spans="1:14" x14ac:dyDescent="0.3">
      <c r="A7" s="1">
        <v>45033</v>
      </c>
      <c r="B7" t="s">
        <v>4</v>
      </c>
      <c r="C7" t="s">
        <v>2</v>
      </c>
      <c r="D7" s="2">
        <v>10</v>
      </c>
      <c r="I7" s="1">
        <v>45415</v>
      </c>
      <c r="J7" t="s">
        <v>17</v>
      </c>
      <c r="K7" t="s">
        <v>11</v>
      </c>
      <c r="L7" s="2">
        <v>390</v>
      </c>
    </row>
    <row r="8" spans="1:14" x14ac:dyDescent="0.3">
      <c r="A8" s="1">
        <v>45042</v>
      </c>
      <c r="B8" t="s">
        <v>5</v>
      </c>
      <c r="C8" t="s">
        <v>6</v>
      </c>
      <c r="D8" s="2">
        <v>2000</v>
      </c>
      <c r="I8" s="1">
        <v>45415</v>
      </c>
      <c r="J8" t="s">
        <v>18</v>
      </c>
      <c r="K8" t="s">
        <v>19</v>
      </c>
      <c r="L8" s="2">
        <v>824.22</v>
      </c>
    </row>
    <row r="9" spans="1:14" x14ac:dyDescent="0.3">
      <c r="A9" s="1">
        <v>45046</v>
      </c>
      <c r="B9" t="s">
        <v>7</v>
      </c>
      <c r="C9" t="s">
        <v>8</v>
      </c>
      <c r="D9" s="2">
        <v>36.4</v>
      </c>
      <c r="I9" s="1">
        <v>45415</v>
      </c>
      <c r="J9" t="s">
        <v>20</v>
      </c>
      <c r="K9" t="s">
        <v>13</v>
      </c>
      <c r="L9" s="2">
        <v>84</v>
      </c>
    </row>
    <row r="10" spans="1:14" x14ac:dyDescent="0.3">
      <c r="A10" s="1">
        <v>45414</v>
      </c>
      <c r="B10" t="s">
        <v>14</v>
      </c>
      <c r="C10" t="s">
        <v>2</v>
      </c>
      <c r="D10" s="2">
        <v>407</v>
      </c>
      <c r="I10" s="1">
        <v>45415</v>
      </c>
      <c r="J10" t="s">
        <v>21</v>
      </c>
      <c r="K10" t="s">
        <v>22</v>
      </c>
      <c r="L10" s="2">
        <v>67.5</v>
      </c>
    </row>
    <row r="11" spans="1:14" x14ac:dyDescent="0.3">
      <c r="A11" s="1">
        <v>45421</v>
      </c>
      <c r="B11" t="s">
        <v>78</v>
      </c>
      <c r="C11" t="s">
        <v>2</v>
      </c>
      <c r="D11" s="2">
        <v>869</v>
      </c>
      <c r="I11" s="1">
        <v>45415</v>
      </c>
      <c r="J11" t="s">
        <v>23</v>
      </c>
      <c r="K11" t="s">
        <v>24</v>
      </c>
      <c r="L11" s="2">
        <v>324</v>
      </c>
      <c r="N11" s="2">
        <v>54</v>
      </c>
    </row>
    <row r="12" spans="1:14" x14ac:dyDescent="0.3">
      <c r="A12" s="1">
        <v>45421</v>
      </c>
      <c r="B12" t="s">
        <v>15</v>
      </c>
      <c r="C12" t="s">
        <v>2</v>
      </c>
      <c r="D12" s="2">
        <v>323.75</v>
      </c>
      <c r="I12" s="1">
        <v>45415</v>
      </c>
      <c r="J12" t="s">
        <v>25</v>
      </c>
      <c r="K12" t="s">
        <v>26</v>
      </c>
      <c r="L12" s="2">
        <v>120</v>
      </c>
    </row>
    <row r="13" spans="1:14" x14ac:dyDescent="0.3">
      <c r="A13" s="1">
        <v>45421</v>
      </c>
      <c r="B13" t="s">
        <v>16</v>
      </c>
      <c r="D13" s="2">
        <v>4</v>
      </c>
      <c r="I13" s="1">
        <v>45420</v>
      </c>
      <c r="J13" t="s">
        <v>23</v>
      </c>
      <c r="K13" t="s">
        <v>24</v>
      </c>
      <c r="L13" s="2">
        <v>78</v>
      </c>
      <c r="N13" s="2">
        <v>13</v>
      </c>
    </row>
    <row r="14" spans="1:14" x14ac:dyDescent="0.3">
      <c r="A14" s="1">
        <v>45421</v>
      </c>
      <c r="B14" t="s">
        <v>64</v>
      </c>
      <c r="C14" t="s">
        <v>65</v>
      </c>
      <c r="D14" s="2">
        <v>37.89</v>
      </c>
      <c r="I14" s="1">
        <v>45420</v>
      </c>
      <c r="J14" t="s">
        <v>10</v>
      </c>
      <c r="K14" t="s">
        <v>80</v>
      </c>
      <c r="L14" s="2">
        <v>280</v>
      </c>
    </row>
    <row r="15" spans="1:14" x14ac:dyDescent="0.3">
      <c r="A15" s="1">
        <v>45453</v>
      </c>
      <c r="B15" t="s">
        <v>64</v>
      </c>
      <c r="C15" t="s">
        <v>65</v>
      </c>
      <c r="D15" s="2">
        <v>40.46</v>
      </c>
      <c r="I15" s="1">
        <v>45422</v>
      </c>
      <c r="J15" t="s">
        <v>27</v>
      </c>
      <c r="K15" t="s">
        <v>28</v>
      </c>
      <c r="L15" s="2">
        <v>989.86</v>
      </c>
      <c r="N15" s="2">
        <v>164.97</v>
      </c>
    </row>
    <row r="16" spans="1:14" x14ac:dyDescent="0.3">
      <c r="A16" s="1">
        <v>45456</v>
      </c>
      <c r="B16" t="s">
        <v>17</v>
      </c>
      <c r="C16" t="s">
        <v>30</v>
      </c>
      <c r="D16" s="2">
        <v>2237.77</v>
      </c>
      <c r="I16" s="1">
        <v>45443</v>
      </c>
      <c r="J16" t="s">
        <v>10</v>
      </c>
      <c r="K16" t="s">
        <v>81</v>
      </c>
      <c r="L16" s="2">
        <v>280</v>
      </c>
    </row>
    <row r="17" spans="1:14" x14ac:dyDescent="0.3">
      <c r="A17" s="1">
        <v>45470</v>
      </c>
      <c r="B17" t="s">
        <v>31</v>
      </c>
      <c r="C17" t="s">
        <v>2</v>
      </c>
      <c r="D17" s="2">
        <v>102.75</v>
      </c>
      <c r="I17" s="1">
        <v>45446</v>
      </c>
      <c r="J17" t="s">
        <v>33</v>
      </c>
      <c r="K17" t="s">
        <v>29</v>
      </c>
      <c r="L17" s="2">
        <v>1395</v>
      </c>
    </row>
    <row r="18" spans="1:14" x14ac:dyDescent="0.3">
      <c r="A18" s="1">
        <v>45470</v>
      </c>
      <c r="B18" t="s">
        <v>66</v>
      </c>
      <c r="C18" t="s">
        <v>63</v>
      </c>
      <c r="D18" s="2">
        <v>3658.3</v>
      </c>
      <c r="I18" s="1">
        <v>45481</v>
      </c>
      <c r="J18" t="s">
        <v>34</v>
      </c>
      <c r="K18" t="s">
        <v>35</v>
      </c>
      <c r="L18" s="2">
        <v>1495</v>
      </c>
    </row>
    <row r="19" spans="1:14" x14ac:dyDescent="0.3">
      <c r="A19" s="1">
        <v>45482</v>
      </c>
      <c r="B19" t="s">
        <v>64</v>
      </c>
      <c r="C19" t="s">
        <v>65</v>
      </c>
      <c r="D19" s="2">
        <v>38.4</v>
      </c>
      <c r="I19" s="1">
        <v>45481</v>
      </c>
      <c r="J19" t="s">
        <v>10</v>
      </c>
      <c r="K19" t="s">
        <v>82</v>
      </c>
      <c r="L19" s="2">
        <v>280</v>
      </c>
    </row>
    <row r="20" spans="1:14" x14ac:dyDescent="0.3">
      <c r="A20" s="1">
        <v>45492</v>
      </c>
      <c r="B20" t="s">
        <v>32</v>
      </c>
      <c r="C20" t="s">
        <v>8</v>
      </c>
      <c r="D20" s="2">
        <v>36.700000000000003</v>
      </c>
      <c r="I20" s="1">
        <v>45481</v>
      </c>
      <c r="J20" t="s">
        <v>17</v>
      </c>
      <c r="K20" t="s">
        <v>36</v>
      </c>
      <c r="L20" s="2">
        <v>210</v>
      </c>
    </row>
    <row r="21" spans="1:14" x14ac:dyDescent="0.3">
      <c r="A21" s="1">
        <v>45513</v>
      </c>
      <c r="B21" t="s">
        <v>64</v>
      </c>
      <c r="C21" t="s">
        <v>65</v>
      </c>
      <c r="D21" s="2">
        <v>38.81</v>
      </c>
      <c r="I21" s="1">
        <v>45498</v>
      </c>
      <c r="J21" t="s">
        <v>37</v>
      </c>
      <c r="K21" t="s">
        <v>38</v>
      </c>
      <c r="L21" s="2">
        <v>100</v>
      </c>
    </row>
    <row r="22" spans="1:14" x14ac:dyDescent="0.3">
      <c r="A22" s="1">
        <v>45524</v>
      </c>
      <c r="B22" t="s">
        <v>5</v>
      </c>
      <c r="C22" t="s">
        <v>6</v>
      </c>
      <c r="D22" s="2">
        <v>2000</v>
      </c>
      <c r="I22" s="1">
        <v>45498</v>
      </c>
      <c r="J22" t="s">
        <v>39</v>
      </c>
      <c r="K22" t="s">
        <v>38</v>
      </c>
      <c r="L22" s="2">
        <v>250</v>
      </c>
    </row>
    <row r="23" spans="1:14" x14ac:dyDescent="0.3">
      <c r="A23" s="1">
        <v>45534</v>
      </c>
      <c r="B23" t="s">
        <v>44</v>
      </c>
      <c r="C23" t="s">
        <v>45</v>
      </c>
      <c r="D23" s="2">
        <v>1395</v>
      </c>
      <c r="I23" s="1">
        <v>45504</v>
      </c>
      <c r="J23" t="s">
        <v>40</v>
      </c>
      <c r="K23" t="s">
        <v>41</v>
      </c>
      <c r="L23" s="2">
        <v>240.86</v>
      </c>
      <c r="N23" s="2">
        <v>3.21</v>
      </c>
    </row>
    <row r="24" spans="1:14" x14ac:dyDescent="0.3">
      <c r="A24" s="1">
        <v>45544</v>
      </c>
      <c r="B24" t="s">
        <v>64</v>
      </c>
      <c r="C24" t="s">
        <v>65</v>
      </c>
      <c r="D24" s="2">
        <v>33.36</v>
      </c>
      <c r="I24" s="1">
        <v>45518</v>
      </c>
      <c r="J24" t="s">
        <v>42</v>
      </c>
      <c r="K24" t="s">
        <v>43</v>
      </c>
      <c r="L24" s="2">
        <v>25.58</v>
      </c>
    </row>
    <row r="25" spans="1:14" x14ac:dyDescent="0.3">
      <c r="A25" s="1">
        <v>45574</v>
      </c>
      <c r="B25" t="s">
        <v>64</v>
      </c>
      <c r="C25" t="s">
        <v>65</v>
      </c>
      <c r="D25" s="2">
        <v>32.31</v>
      </c>
      <c r="I25" s="1">
        <v>45520</v>
      </c>
      <c r="J25" t="s">
        <v>40</v>
      </c>
      <c r="K25" t="s">
        <v>41</v>
      </c>
      <c r="L25" s="2">
        <v>406.76</v>
      </c>
      <c r="N25" s="2">
        <v>19.37</v>
      </c>
    </row>
    <row r="26" spans="1:14" x14ac:dyDescent="0.3">
      <c r="A26" s="1">
        <v>45586</v>
      </c>
      <c r="B26" t="s">
        <v>3</v>
      </c>
      <c r="C26" t="s">
        <v>2</v>
      </c>
      <c r="D26" s="2">
        <v>313</v>
      </c>
      <c r="I26" s="1">
        <v>45544</v>
      </c>
      <c r="J26" t="s">
        <v>46</v>
      </c>
      <c r="K26" t="s">
        <v>47</v>
      </c>
      <c r="L26" s="2">
        <v>2325</v>
      </c>
      <c r="N26" s="2">
        <v>387.5</v>
      </c>
    </row>
    <row r="27" spans="1:14" x14ac:dyDescent="0.3">
      <c r="A27" s="1">
        <v>45593</v>
      </c>
      <c r="B27" t="s">
        <v>14</v>
      </c>
      <c r="C27" t="s">
        <v>2</v>
      </c>
      <c r="D27" s="2">
        <v>407</v>
      </c>
      <c r="I27" s="1">
        <v>45544</v>
      </c>
      <c r="J27" t="s">
        <v>48</v>
      </c>
      <c r="K27" t="s">
        <v>49</v>
      </c>
      <c r="L27" s="2">
        <v>104.94</v>
      </c>
      <c r="N27" s="2">
        <v>17.489999999999998</v>
      </c>
    </row>
    <row r="28" spans="1:14" x14ac:dyDescent="0.3">
      <c r="A28" s="1">
        <v>45594</v>
      </c>
      <c r="B28" t="s">
        <v>78</v>
      </c>
      <c r="C28" t="s">
        <v>2</v>
      </c>
      <c r="D28" s="2">
        <v>869</v>
      </c>
      <c r="I28" s="1">
        <v>45544</v>
      </c>
      <c r="J28" t="s">
        <v>10</v>
      </c>
      <c r="K28" t="s">
        <v>50</v>
      </c>
      <c r="L28" s="2">
        <v>300</v>
      </c>
    </row>
    <row r="29" spans="1:14" x14ac:dyDescent="0.3">
      <c r="A29" s="1">
        <v>45597</v>
      </c>
      <c r="B29" t="s">
        <v>67</v>
      </c>
      <c r="C29" t="s">
        <v>63</v>
      </c>
      <c r="D29" s="2">
        <v>1177.5</v>
      </c>
      <c r="I29" s="1">
        <v>45544</v>
      </c>
      <c r="J29" t="s">
        <v>10</v>
      </c>
      <c r="K29" t="s">
        <v>83</v>
      </c>
      <c r="L29" s="2">
        <v>560</v>
      </c>
    </row>
    <row r="30" spans="1:14" x14ac:dyDescent="0.3">
      <c r="A30" s="1">
        <v>45607</v>
      </c>
      <c r="B30" t="s">
        <v>64</v>
      </c>
      <c r="C30" t="s">
        <v>65</v>
      </c>
      <c r="D30" s="2">
        <v>14.26</v>
      </c>
      <c r="I30" s="1">
        <v>45593</v>
      </c>
      <c r="J30" t="s">
        <v>17</v>
      </c>
      <c r="K30" t="s">
        <v>36</v>
      </c>
      <c r="L30" s="2">
        <v>210</v>
      </c>
    </row>
    <row r="31" spans="1:14" x14ac:dyDescent="0.3">
      <c r="A31" s="1">
        <v>45635</v>
      </c>
      <c r="B31" t="s">
        <v>68</v>
      </c>
      <c r="C31" t="s">
        <v>63</v>
      </c>
      <c r="D31" s="2">
        <v>3695.31</v>
      </c>
      <c r="I31" s="1">
        <v>45593</v>
      </c>
      <c r="J31" t="s">
        <v>51</v>
      </c>
      <c r="K31" t="s">
        <v>52</v>
      </c>
      <c r="L31" s="2">
        <v>37659.599999999999</v>
      </c>
      <c r="N31" s="2">
        <v>6276.6</v>
      </c>
    </row>
    <row r="32" spans="1:14" x14ac:dyDescent="0.3">
      <c r="A32" s="1">
        <v>45635</v>
      </c>
      <c r="B32" t="s">
        <v>64</v>
      </c>
      <c r="C32" t="s">
        <v>65</v>
      </c>
      <c r="D32" s="2">
        <v>2.31</v>
      </c>
      <c r="I32" s="1">
        <v>45621</v>
      </c>
      <c r="J32" t="s">
        <v>10</v>
      </c>
      <c r="K32" t="s">
        <v>84</v>
      </c>
      <c r="L32" s="2">
        <v>560</v>
      </c>
    </row>
    <row r="33" spans="1:14" x14ac:dyDescent="0.3">
      <c r="A33" s="1">
        <v>45646</v>
      </c>
      <c r="B33" t="s">
        <v>5</v>
      </c>
      <c r="C33" t="s">
        <v>6</v>
      </c>
      <c r="D33" s="2">
        <v>2000</v>
      </c>
      <c r="I33" s="1">
        <v>45680</v>
      </c>
      <c r="J33" t="s">
        <v>10</v>
      </c>
      <c r="K33" t="s">
        <v>85</v>
      </c>
      <c r="L33" s="2">
        <v>560</v>
      </c>
    </row>
    <row r="34" spans="1:14" x14ac:dyDescent="0.3">
      <c r="B34" t="s">
        <v>62</v>
      </c>
      <c r="C34" t="s">
        <v>63</v>
      </c>
      <c r="D34" s="2">
        <v>2383.4499999999998</v>
      </c>
      <c r="I34" s="1">
        <v>45680</v>
      </c>
      <c r="J34" t="s">
        <v>17</v>
      </c>
      <c r="K34" t="s">
        <v>36</v>
      </c>
      <c r="L34" s="2">
        <v>210</v>
      </c>
    </row>
    <row r="35" spans="1:14" x14ac:dyDescent="0.3">
      <c r="A35" s="1">
        <v>45666</v>
      </c>
      <c r="B35" t="s">
        <v>64</v>
      </c>
      <c r="C35" t="s">
        <v>65</v>
      </c>
      <c r="D35" s="2">
        <v>5.58</v>
      </c>
      <c r="I35" s="1">
        <v>45680</v>
      </c>
      <c r="J35" t="s">
        <v>53</v>
      </c>
      <c r="K35" t="s">
        <v>38</v>
      </c>
      <c r="L35" s="2">
        <v>2000</v>
      </c>
    </row>
    <row r="36" spans="1:14" x14ac:dyDescent="0.3">
      <c r="A36" s="1">
        <v>45698</v>
      </c>
      <c r="B36" t="s">
        <v>64</v>
      </c>
      <c r="C36" t="s">
        <v>65</v>
      </c>
      <c r="D36" s="2">
        <v>5.77</v>
      </c>
      <c r="I36" s="1">
        <v>45684</v>
      </c>
      <c r="J36" t="s">
        <v>42</v>
      </c>
      <c r="K36" t="s">
        <v>43</v>
      </c>
      <c r="L36" s="2">
        <v>6.68</v>
      </c>
    </row>
    <row r="37" spans="1:14" x14ac:dyDescent="0.3">
      <c r="A37" s="1">
        <v>45726</v>
      </c>
      <c r="B37" t="s">
        <v>64</v>
      </c>
      <c r="C37" t="s">
        <v>65</v>
      </c>
      <c r="D37" s="2">
        <v>5.05</v>
      </c>
      <c r="I37" s="1">
        <v>45716</v>
      </c>
      <c r="J37" t="s">
        <v>54</v>
      </c>
      <c r="K37" t="s">
        <v>55</v>
      </c>
      <c r="L37" s="2">
        <v>4.25</v>
      </c>
    </row>
    <row r="38" spans="1:14" x14ac:dyDescent="0.3">
      <c r="I38" s="1">
        <v>45726</v>
      </c>
      <c r="J38" t="s">
        <v>56</v>
      </c>
      <c r="K38" t="s">
        <v>38</v>
      </c>
      <c r="L38" s="2">
        <v>250</v>
      </c>
    </row>
    <row r="39" spans="1:14" x14ac:dyDescent="0.3">
      <c r="I39" s="1">
        <v>45726</v>
      </c>
      <c r="J39" t="s">
        <v>10</v>
      </c>
      <c r="K39" t="s">
        <v>86</v>
      </c>
      <c r="L39" s="2">
        <v>560</v>
      </c>
    </row>
    <row r="40" spans="1:14" x14ac:dyDescent="0.3">
      <c r="I40" s="1">
        <v>45726</v>
      </c>
      <c r="J40" t="s">
        <v>20</v>
      </c>
      <c r="K40" t="s">
        <v>13</v>
      </c>
      <c r="L40" s="2">
        <v>90</v>
      </c>
    </row>
    <row r="41" spans="1:14" x14ac:dyDescent="0.3">
      <c r="I41" s="1">
        <v>45726</v>
      </c>
      <c r="J41" t="s">
        <v>57</v>
      </c>
      <c r="K41" t="s">
        <v>38</v>
      </c>
      <c r="L41" s="2">
        <v>200</v>
      </c>
    </row>
    <row r="42" spans="1:14" x14ac:dyDescent="0.3">
      <c r="I42" s="1">
        <v>45726</v>
      </c>
      <c r="J42" t="s">
        <v>58</v>
      </c>
      <c r="K42" t="s">
        <v>59</v>
      </c>
      <c r="L42" s="2">
        <v>25</v>
      </c>
    </row>
    <row r="43" spans="1:14" x14ac:dyDescent="0.3">
      <c r="I43" s="1">
        <v>45726</v>
      </c>
      <c r="J43" t="s">
        <v>60</v>
      </c>
      <c r="K43" t="s">
        <v>61</v>
      </c>
      <c r="L43" s="2">
        <v>80</v>
      </c>
    </row>
    <row r="44" spans="1:14" x14ac:dyDescent="0.3">
      <c r="I44" s="1">
        <v>45726</v>
      </c>
      <c r="J44" t="s">
        <v>27</v>
      </c>
      <c r="K44" t="s">
        <v>28</v>
      </c>
      <c r="L44" s="2">
        <v>333.6</v>
      </c>
    </row>
    <row r="45" spans="1:14" x14ac:dyDescent="0.3">
      <c r="I45" s="1">
        <v>45744</v>
      </c>
      <c r="J45" t="s">
        <v>54</v>
      </c>
      <c r="K45" t="s">
        <v>55</v>
      </c>
      <c r="L45" s="2">
        <v>4.25</v>
      </c>
    </row>
    <row r="47" spans="1:14" x14ac:dyDescent="0.3">
      <c r="D47" s="4">
        <f>SUM(D5:D46)</f>
        <v>24529.72</v>
      </c>
      <c r="L47" s="4">
        <f>SUM(L5:L46)</f>
        <v>54199.1</v>
      </c>
      <c r="N47" s="4">
        <f>SUM(N5:N46)</f>
        <v>6936.14</v>
      </c>
    </row>
    <row r="49" spans="2:4" x14ac:dyDescent="0.3">
      <c r="B49" t="s">
        <v>69</v>
      </c>
      <c r="D49" s="2">
        <v>1439.95</v>
      </c>
    </row>
    <row r="50" spans="2:4" x14ac:dyDescent="0.3">
      <c r="B50" t="s">
        <v>70</v>
      </c>
      <c r="D50" s="2">
        <v>35426.92</v>
      </c>
    </row>
    <row r="51" spans="2:4" ht="16.2" x14ac:dyDescent="0.45">
      <c r="D51" s="3">
        <f>SUM(D49:D50)</f>
        <v>36866.869999999995</v>
      </c>
    </row>
    <row r="52" spans="2:4" x14ac:dyDescent="0.3">
      <c r="B52" t="s">
        <v>71</v>
      </c>
      <c r="D52" s="2">
        <f>SUM(D47)</f>
        <v>24529.72</v>
      </c>
    </row>
    <row r="53" spans="2:4" x14ac:dyDescent="0.3">
      <c r="B53" t="s">
        <v>72</v>
      </c>
      <c r="D53" s="2">
        <f>SUM(L47)</f>
        <v>54199.1</v>
      </c>
    </row>
    <row r="55" spans="2:4" ht="16.2" x14ac:dyDescent="0.45">
      <c r="B55" t="s">
        <v>75</v>
      </c>
      <c r="D55" s="3">
        <f>SUM(D51+D52-D53)</f>
        <v>7197.489999999998</v>
      </c>
    </row>
    <row r="57" spans="2:4" x14ac:dyDescent="0.3">
      <c r="B57" t="s">
        <v>73</v>
      </c>
      <c r="D57" s="2">
        <v>608.27</v>
      </c>
    </row>
    <row r="58" spans="2:4" x14ac:dyDescent="0.3">
      <c r="B58" t="s">
        <v>74</v>
      </c>
      <c r="D58" s="2">
        <v>6589.22</v>
      </c>
    </row>
    <row r="59" spans="2:4" ht="16.2" x14ac:dyDescent="0.45">
      <c r="D59" s="3">
        <f>SUM(D57:D58)</f>
        <v>7197.49</v>
      </c>
    </row>
  </sheetData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 Jones</dc:creator>
  <cp:lastModifiedBy>Liza Jones</cp:lastModifiedBy>
  <cp:lastPrinted>2025-04-04T08:33:24Z</cp:lastPrinted>
  <dcterms:created xsi:type="dcterms:W3CDTF">2025-04-04T06:44:38Z</dcterms:created>
  <dcterms:modified xsi:type="dcterms:W3CDTF">2025-04-14T10:35:27Z</dcterms:modified>
</cp:coreProperties>
</file>